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<sst xmlns="http://schemas.openxmlformats.org/spreadsheetml/2006/main" count="41" uniqueCount="40">
  <si>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ТСЖ " ЯНТАРНЫЙ  БЕРЕГ  1 "</t>
  </si>
  <si>
    <t>РЕЗУЛЬТАТ ХОЗЯЙСТВЕННОЙ ДЕЯТЕЛЬНОСТИ за 2009 год.</t>
  </si>
  <si>
    <t>№ п/п</t>
  </si>
  <si>
    <t>СТАТЬИ  РАСХОДА</t>
  </si>
  <si>
    <t>НАЧИСЛЕНО</t>
  </si>
  <si>
    <t>ФАКТИЧЕСКИЕ РАСХОДЫ</t>
  </si>
  <si>
    <t>НЕДОБОР</t>
  </si>
  <si>
    <t>ЭКОНОМИЯ</t>
  </si>
  <si>
    <t>Авансовые платежи на 01.01.08г</t>
  </si>
  <si>
    <t xml:space="preserve"> по статьям</t>
  </si>
  <si>
    <t>Авансовые платежи на 01.01.09г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</si>
  <si>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</si>
  <si>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</si>
  <si>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</si>
  <si>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</si>
  <si>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</si>
  <si>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</si>
  <si>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</si>
  <si>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</si>
  <si>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Горячая вода/авансовые платежи /</t>
  </si>
  <si>
    <t>Радио</t>
  </si>
  <si>
    <t>Отопление</t>
  </si>
  <si>
    <t>Телеантенна /авансовые платежи /</t>
  </si>
  <si>
    <t>АППЗ</t>
  </si>
  <si>
    <t>АХР</t>
  </si>
  <si>
    <t>ПЗУ</t>
  </si>
  <si>
    <t>Электроэнергия</t>
  </si>
  <si>
    <t>Комииссия банка</t>
  </si>
  <si>
    <t>РТУ</t>
  </si>
  <si>
    <t>Фасадное остекление</t>
  </si>
  <si>
    <t>Всего</t>
  </si>
  <si>
    <t>Итого</t>
  </si>
  <si>
    <t>экономия по статьям эа 2009 год</t>
  </si>
  <si>
    <t>Резерв будущих расходов</t>
  </si>
  <si>
    <t>Остаток на 01.01.09 г.</t>
  </si>
  <si>
    <t>Корректировка отопления в 2009г за 2007-2008 г. /Справка бухгалтерии/</t>
  </si>
  <si>
    <t>Корректирующий.остаток на 01.01.09 г. = 2056230 -185030</t>
  </si>
  <si>
    <t>рез-т деятельности за 2009г</t>
  </si>
  <si>
    <t>разовые расходы</t>
  </si>
  <si>
    <t>Остаток на 31.12.09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</si>
</sst>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/>
    </xf>
    <xf numFmtId="1" fontId="7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" fontId="3" fillId="0" borderId="2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7">
      <selection activeCell="B31" sqref="B31:H31"/>
    </sheetView>
  </sheetViews>
  <sheetFormatPr defaultColWidth="9.140625" defaultRowHeight="16.5" customHeight="1"/>
  <cols>
    <col min="1" max="1" width="6.00390625" style="2" customWidth="1"/>
    <col min="2" max="2" width="22.57421875" style="2" customWidth="1"/>
    <col min="3" max="3" width="11.140625" style="2" customWidth="1"/>
    <col min="4" max="5" width="11.28125" style="3" bestFit="1" customWidth="1"/>
    <col min="6" max="6" width="10.421875" style="2" bestFit="1" customWidth="1"/>
    <col min="7" max="7" width="10.7109375" style="2" customWidth="1"/>
    <col min="8" max="8" width="11.7109375" style="2" bestFit="1" customWidth="1"/>
    <col min="9" max="9" width="10.57421875" style="2" bestFit="1" customWidth="1"/>
    <col min="10" max="16384" width="9.140625" style="2" customWidth="1"/>
  </cols>
  <sheetData>
    <row r="1" ht="27" customHeight="1">
      <c r="A1" s="1" t="s">
        <v>0</v>
      </c>
    </row>
    <row r="2" ht="12.75"/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2:4" ht="12.75">
      <c r="B4" s="5"/>
      <c r="C4" s="5"/>
      <c r="D4" s="6"/>
    </row>
    <row r="5" ht="12.75"/>
    <row r="6" spans="1:8" ht="27" customHeight="1">
      <c r="A6" s="7" t="s">
        <v>2</v>
      </c>
      <c r="B6" s="7" t="s">
        <v>3</v>
      </c>
      <c r="C6" s="8" t="s">
        <v>4</v>
      </c>
      <c r="D6" s="9"/>
      <c r="E6" s="8" t="s">
        <v>5</v>
      </c>
      <c r="F6" s="9"/>
      <c r="G6" s="7" t="s">
        <v>6</v>
      </c>
      <c r="H6" s="7" t="s">
        <v>7</v>
      </c>
    </row>
    <row r="7" spans="1:8" ht="39.75" customHeight="1">
      <c r="A7" s="7"/>
      <c r="B7" s="7"/>
      <c r="C7" s="10" t="s">
        <v>8</v>
      </c>
      <c r="D7" s="11" t="s">
        <v>9</v>
      </c>
      <c r="E7" s="11" t="s">
        <v>9</v>
      </c>
      <c r="F7" s="10" t="s">
        <v>10</v>
      </c>
      <c r="G7" s="7"/>
      <c r="H7" s="7"/>
    </row>
    <row r="8" spans="1:8" s="17" customFormat="1" ht="25.5">
      <c r="A8" s="12">
        <v>1</v>
      </c>
      <c r="B8" s="13" t="s">
        <v>11</v>
      </c>
      <c r="C8" s="14"/>
      <c r="D8" s="15">
        <v>1211507.09</v>
      </c>
      <c r="E8" s="15">
        <v>1140093.32</v>
      </c>
      <c r="F8" s="15"/>
      <c r="G8" s="15"/>
      <c r="H8" s="16">
        <f>D8-E8</f>
        <v>71413.77000000002</v>
      </c>
    </row>
    <row r="9" spans="1:8" s="17" customFormat="1" ht="16.5" customHeight="1">
      <c r="A9" s="12">
        <v>2</v>
      </c>
      <c r="B9" s="18" t="s">
        <v>12</v>
      </c>
      <c r="C9" s="15"/>
      <c r="D9" s="15">
        <v>1633196.47</v>
      </c>
      <c r="E9" s="15">
        <v>2099869.49</v>
      </c>
      <c r="F9" s="15"/>
      <c r="G9" s="15">
        <f>D9-E9</f>
        <v>-466673.02000000025</v>
      </c>
      <c r="H9" s="16"/>
    </row>
    <row r="10" spans="1:8" s="17" customFormat="1" ht="16.5" customHeight="1">
      <c r="A10" s="12">
        <v>3</v>
      </c>
      <c r="B10" s="18" t="s">
        <v>13</v>
      </c>
      <c r="C10" s="15"/>
      <c r="D10" s="15">
        <v>461015.47</v>
      </c>
      <c r="E10" s="15">
        <v>449401.44</v>
      </c>
      <c r="F10" s="15"/>
      <c r="G10" s="15"/>
      <c r="H10" s="16">
        <f>D10-E10</f>
        <v>11614.02999999997</v>
      </c>
    </row>
    <row r="11" spans="1:8" s="17" customFormat="1" ht="16.5" customHeight="1">
      <c r="A11" s="12">
        <v>4</v>
      </c>
      <c r="B11" s="18" t="s">
        <v>14</v>
      </c>
      <c r="C11" s="15"/>
      <c r="D11" s="15">
        <v>401052.75</v>
      </c>
      <c r="E11" s="15">
        <v>401150.28</v>
      </c>
      <c r="F11" s="15"/>
      <c r="G11" s="15">
        <f>D11-E11</f>
        <v>-97.53000000002794</v>
      </c>
      <c r="H11" s="16"/>
    </row>
    <row r="12" spans="1:8" s="17" customFormat="1" ht="14.25">
      <c r="A12" s="12">
        <v>5</v>
      </c>
      <c r="B12" s="18" t="s">
        <v>15</v>
      </c>
      <c r="C12" s="15"/>
      <c r="D12" s="15">
        <v>536158.8</v>
      </c>
      <c r="E12" s="15">
        <v>522559.8</v>
      </c>
      <c r="F12" s="15"/>
      <c r="G12" s="15"/>
      <c r="H12" s="16">
        <f>D12-E12</f>
        <v>13599.000000000058</v>
      </c>
    </row>
    <row r="13" spans="1:8" s="17" customFormat="1" ht="16.5" customHeight="1">
      <c r="A13" s="12">
        <v>6</v>
      </c>
      <c r="B13" s="18" t="s">
        <v>16</v>
      </c>
      <c r="C13" s="15"/>
      <c r="D13" s="15">
        <v>622868.01</v>
      </c>
      <c r="E13" s="15">
        <v>653300.31</v>
      </c>
      <c r="F13" s="15"/>
      <c r="G13" s="15">
        <f>D13-E13</f>
        <v>-30432.300000000047</v>
      </c>
      <c r="H13" s="16"/>
    </row>
    <row r="14" spans="1:8" s="17" customFormat="1" ht="16.5" customHeight="1">
      <c r="A14" s="12">
        <v>7</v>
      </c>
      <c r="B14" s="18" t="s">
        <v>17</v>
      </c>
      <c r="C14" s="15"/>
      <c r="D14" s="15">
        <v>836146.1</v>
      </c>
      <c r="E14" s="15">
        <v>908040.8</v>
      </c>
      <c r="F14" s="15"/>
      <c r="G14" s="15">
        <f>D14-E14</f>
        <v>-71894.70000000007</v>
      </c>
      <c r="H14" s="16"/>
    </row>
    <row r="15" spans="1:8" s="17" customFormat="1" ht="16.5" customHeight="1">
      <c r="A15" s="12">
        <v>8</v>
      </c>
      <c r="B15" s="18" t="s">
        <v>18</v>
      </c>
      <c r="C15" s="15"/>
      <c r="D15" s="15">
        <v>1050387.85</v>
      </c>
      <c r="E15" s="15">
        <v>1157863.55</v>
      </c>
      <c r="F15" s="15"/>
      <c r="G15" s="15">
        <f>D15-E15</f>
        <v>-107475.69999999995</v>
      </c>
      <c r="H15" s="16"/>
    </row>
    <row r="16" spans="1:8" s="17" customFormat="1" ht="25.5">
      <c r="A16" s="12">
        <v>9</v>
      </c>
      <c r="B16" s="18" t="s">
        <v>19</v>
      </c>
      <c r="C16" s="15">
        <v>484443.66</v>
      </c>
      <c r="D16" s="15">
        <v>-468515.07</v>
      </c>
      <c r="E16" s="15"/>
      <c r="F16" s="15">
        <f>C16+D16</f>
        <v>15928.589999999967</v>
      </c>
      <c r="G16" s="15"/>
      <c r="H16" s="16"/>
    </row>
    <row r="17" spans="1:8" s="17" customFormat="1" ht="16.5" customHeight="1">
      <c r="A17" s="12">
        <v>10</v>
      </c>
      <c r="B17" s="18" t="s">
        <v>20</v>
      </c>
      <c r="C17" s="15"/>
      <c r="D17" s="15"/>
      <c r="E17" s="15"/>
      <c r="F17" s="15"/>
      <c r="G17" s="15"/>
      <c r="H17" s="16">
        <f>D17-E17</f>
        <v>0</v>
      </c>
    </row>
    <row r="18" spans="1:8" s="17" customFormat="1" ht="16.5" customHeight="1">
      <c r="A18" s="12">
        <v>11</v>
      </c>
      <c r="B18" s="18" t="s">
        <v>21</v>
      </c>
      <c r="C18" s="15"/>
      <c r="D18" s="15">
        <v>5032917.61</v>
      </c>
      <c r="E18" s="15">
        <v>3794913.19</v>
      </c>
      <c r="F18" s="15"/>
      <c r="G18" s="15"/>
      <c r="H18" s="16">
        <f>D18-E18</f>
        <v>1238004.4200000004</v>
      </c>
    </row>
    <row r="19" spans="1:8" s="17" customFormat="1" ht="25.5">
      <c r="A19" s="12">
        <v>12</v>
      </c>
      <c r="B19" s="18" t="s">
        <v>22</v>
      </c>
      <c r="C19" s="15">
        <v>50700</v>
      </c>
      <c r="D19" s="15">
        <v>228480</v>
      </c>
      <c r="E19" s="15">
        <v>261855</v>
      </c>
      <c r="F19" s="15"/>
      <c r="G19" s="15"/>
      <c r="H19" s="16">
        <f>C19+D19-E19</f>
        <v>17325</v>
      </c>
    </row>
    <row r="20" spans="1:8" s="17" customFormat="1" ht="16.5" customHeight="1">
      <c r="A20" s="12">
        <v>13</v>
      </c>
      <c r="B20" s="18" t="s">
        <v>23</v>
      </c>
      <c r="C20" s="15"/>
      <c r="D20" s="15">
        <v>113690.99</v>
      </c>
      <c r="E20" s="15">
        <v>299717.67</v>
      </c>
      <c r="F20" s="15"/>
      <c r="G20" s="15">
        <f>D20-E20</f>
        <v>-186026.68</v>
      </c>
      <c r="H20" s="16"/>
    </row>
    <row r="21" spans="1:8" s="17" customFormat="1" ht="16.5" customHeight="1">
      <c r="A21" s="12">
        <v>14</v>
      </c>
      <c r="B21" s="18" t="s">
        <v>24</v>
      </c>
      <c r="C21" s="15"/>
      <c r="D21" s="15">
        <v>857854.08</v>
      </c>
      <c r="E21" s="15">
        <v>827529.7</v>
      </c>
      <c r="F21" s="15"/>
      <c r="G21" s="15"/>
      <c r="H21" s="16">
        <f>D21-E21</f>
        <v>30324.380000000005</v>
      </c>
    </row>
    <row r="22" spans="1:8" s="17" customFormat="1" ht="16.5" customHeight="1">
      <c r="A22" s="12">
        <v>15</v>
      </c>
      <c r="B22" s="18" t="s">
        <v>25</v>
      </c>
      <c r="C22" s="15"/>
      <c r="D22" s="15">
        <v>145271.69</v>
      </c>
      <c r="E22" s="15">
        <v>145298</v>
      </c>
      <c r="F22" s="15"/>
      <c r="G22" s="15">
        <f>D22-E22</f>
        <v>-26.30999999999767</v>
      </c>
      <c r="H22" s="16"/>
    </row>
    <row r="23" spans="1:8" s="17" customFormat="1" ht="16.5" customHeight="1">
      <c r="A23" s="12">
        <v>16</v>
      </c>
      <c r="B23" s="18" t="s">
        <v>26</v>
      </c>
      <c r="C23" s="15">
        <v>1075769.71</v>
      </c>
      <c r="D23" s="15">
        <v>2824214.84</v>
      </c>
      <c r="E23" s="15">
        <v>2979827.92</v>
      </c>
      <c r="F23" s="15">
        <f>C23+D23-E23</f>
        <v>920156.6299999999</v>
      </c>
      <c r="G23" s="15"/>
      <c r="H23" s="16"/>
    </row>
    <row r="24" spans="1:8" s="17" customFormat="1" ht="16.5" customHeight="1">
      <c r="A24" s="12">
        <v>17</v>
      </c>
      <c r="B24" s="18" t="s">
        <v>27</v>
      </c>
      <c r="C24" s="15"/>
      <c r="D24" s="15">
        <v>450749.63</v>
      </c>
      <c r="E24" s="15">
        <v>414634.69</v>
      </c>
      <c r="F24" s="15"/>
      <c r="G24" s="15"/>
      <c r="H24" s="16">
        <f>D24-E24</f>
        <v>36114.94</v>
      </c>
    </row>
    <row r="25" spans="1:8" s="17" customFormat="1" ht="16.5" customHeight="1">
      <c r="A25" s="12">
        <v>18</v>
      </c>
      <c r="B25" s="18" t="s">
        <v>28</v>
      </c>
      <c r="C25" s="15"/>
      <c r="D25" s="15">
        <v>162904</v>
      </c>
      <c r="E25" s="15">
        <v>162904</v>
      </c>
      <c r="F25" s="15"/>
      <c r="G25" s="15"/>
      <c r="H25" s="16">
        <f>D25-E25</f>
        <v>0</v>
      </c>
    </row>
    <row r="26" spans="1:8" s="17" customFormat="1" ht="20.25" customHeight="1">
      <c r="A26" s="12">
        <v>19</v>
      </c>
      <c r="B26" s="18" t="s">
        <v>29</v>
      </c>
      <c r="C26" s="15"/>
      <c r="D26" s="15">
        <v>55836.05</v>
      </c>
      <c r="E26" s="15">
        <v>55836</v>
      </c>
      <c r="F26" s="15"/>
      <c r="G26" s="15"/>
      <c r="H26" s="16">
        <f>D26-E26</f>
        <v>0.05000000000291038</v>
      </c>
    </row>
    <row r="27" spans="1:8" s="17" customFormat="1" ht="28.5" customHeight="1">
      <c r="A27" s="19"/>
      <c r="B27" s="20" t="s">
        <v>30</v>
      </c>
      <c r="C27" s="21">
        <f aca="true" t="shared" si="0" ref="C27:H27">SUM(C8:C26)</f>
        <v>1610913.3699999999</v>
      </c>
      <c r="D27" s="21">
        <f t="shared" si="0"/>
        <v>16155736.36</v>
      </c>
      <c r="E27" s="21">
        <f t="shared" si="0"/>
        <v>16274795.159999998</v>
      </c>
      <c r="F27" s="21">
        <f t="shared" si="0"/>
        <v>936085.2199999999</v>
      </c>
      <c r="G27" s="21">
        <f t="shared" si="0"/>
        <v>-862626.2400000005</v>
      </c>
      <c r="H27" s="21">
        <f t="shared" si="0"/>
        <v>1418395.5900000005</v>
      </c>
    </row>
    <row r="28" spans="3:8" s="17" customFormat="1" ht="25.5" customHeight="1">
      <c r="C28" s="22">
        <f>C27+D27</f>
        <v>17766649.73</v>
      </c>
      <c r="D28" s="22"/>
      <c r="E28" s="22">
        <f>E27+F27</f>
        <v>17210880.38</v>
      </c>
      <c r="F28" s="22"/>
      <c r="G28" s="22">
        <f>G27+H27</f>
        <v>555769.3500000001</v>
      </c>
      <c r="H28" s="22"/>
    </row>
    <row r="29" spans="2:8" s="17" customFormat="1" ht="30.75" customHeight="1">
      <c r="B29" s="23" t="s">
        <v>31</v>
      </c>
      <c r="C29" s="24" t="s">
        <v>32</v>
      </c>
      <c r="D29" s="25"/>
      <c r="E29" s="25"/>
      <c r="F29" s="25"/>
      <c r="G29" s="26"/>
      <c r="H29" s="27">
        <f>G27+H27</f>
        <v>555769.3500000001</v>
      </c>
    </row>
    <row r="30" spans="2:8" s="17" customFormat="1" ht="15">
      <c r="B30" s="40"/>
      <c r="C30" s="41"/>
      <c r="D30" s="41"/>
      <c r="E30" s="41"/>
      <c r="F30" s="41"/>
      <c r="G30" s="41"/>
      <c r="H30" s="42"/>
    </row>
    <row r="31" spans="2:8" s="17" customFormat="1" ht="29.25" customHeight="1">
      <c r="B31" s="28" t="s">
        <v>33</v>
      </c>
      <c r="C31" s="29"/>
      <c r="D31" s="29"/>
      <c r="E31" s="29"/>
      <c r="F31" s="29"/>
      <c r="G31" s="29"/>
      <c r="H31" s="30"/>
    </row>
    <row r="32" spans="2:8" s="17" customFormat="1" ht="22.5" customHeight="1">
      <c r="B32" s="31" t="s">
        <v>34</v>
      </c>
      <c r="C32" s="31"/>
      <c r="D32" s="31"/>
      <c r="E32" s="31"/>
      <c r="F32" s="31"/>
      <c r="G32" s="31"/>
      <c r="H32" s="32">
        <v>2056230.29</v>
      </c>
    </row>
    <row r="33" spans="2:8" s="17" customFormat="1" ht="24.75" customHeight="1">
      <c r="B33" s="31" t="s">
        <v>35</v>
      </c>
      <c r="C33" s="31"/>
      <c r="D33" s="31"/>
      <c r="E33" s="31"/>
      <c r="F33" s="31"/>
      <c r="G33" s="31"/>
      <c r="H33" s="33">
        <v>-185029.83</v>
      </c>
    </row>
    <row r="34" spans="2:8" s="17" customFormat="1" ht="28.5" customHeight="1">
      <c r="B34" s="34" t="s">
        <v>36</v>
      </c>
      <c r="C34" s="34"/>
      <c r="D34" s="34"/>
      <c r="E34" s="34"/>
      <c r="F34" s="34"/>
      <c r="G34" s="34"/>
      <c r="H34" s="32">
        <f>H32+H33</f>
        <v>1871200.46</v>
      </c>
    </row>
    <row r="35" spans="2:8" s="17" customFormat="1" ht="28.5" customHeight="1">
      <c r="B35" s="31" t="s">
        <v>37</v>
      </c>
      <c r="C35" s="31"/>
      <c r="D35" s="31"/>
      <c r="E35" s="31"/>
      <c r="F35" s="31"/>
      <c r="G35" s="31"/>
      <c r="H35" s="32">
        <v>555769.35</v>
      </c>
    </row>
    <row r="36" spans="2:8" s="17" customFormat="1" ht="22.5" customHeight="1">
      <c r="B36" s="31" t="s">
        <v>38</v>
      </c>
      <c r="C36" s="31"/>
      <c r="D36" s="31"/>
      <c r="E36" s="31"/>
      <c r="F36" s="31"/>
      <c r="G36" s="31"/>
      <c r="H36" s="32">
        <v>-1177959.01</v>
      </c>
    </row>
    <row r="37" spans="2:8" s="17" customFormat="1" ht="29.25" customHeight="1">
      <c r="B37" s="35" t="s">
        <v>39</v>
      </c>
      <c r="C37" s="36"/>
      <c r="D37" s="36"/>
      <c r="E37" s="36"/>
      <c r="F37" s="36"/>
      <c r="G37" s="37"/>
      <c r="H37" s="38">
        <f>SUM(H34:H36)</f>
        <v>1249010.8</v>
      </c>
    </row>
    <row r="38" ht="16.5" customHeight="1">
      <c r="H38" s="39"/>
    </row>
    <row r="39" ht="16.5" customHeight="1">
      <c r="H39" s="39"/>
    </row>
    <row r="40" ht="16.5" customHeight="1">
      <c r="H40" s="39"/>
    </row>
    <row r="41" ht="16.5" customHeight="1">
      <c r="H41" s="39"/>
    </row>
    <row r="42" ht="16.5" customHeight="1">
      <c r="H42" s="39"/>
    </row>
    <row r="43" ht="16.5" customHeight="1">
      <c r="H43" s="39"/>
    </row>
    <row r="44" ht="16.5" customHeight="1">
      <c r="H44" s="39"/>
    </row>
    <row r="45" ht="16.5" customHeight="1">
      <c r="H45" s="39"/>
    </row>
    <row r="46" ht="16.5" customHeight="1">
      <c r="H46" s="39"/>
    </row>
  </sheetData>
  <mergeCells count="14">
    <mergeCell ref="B34:G34"/>
    <mergeCell ref="B35:G35"/>
    <mergeCell ref="B36:G36"/>
    <mergeCell ref="B37:G37"/>
    <mergeCell ref="C29:G29"/>
    <mergeCell ref="B31:H31"/>
    <mergeCell ref="B32:G32"/>
    <mergeCell ref="B33:G33"/>
    <mergeCell ref="A3:H3"/>
    <mergeCell ref="C6:D6"/>
    <mergeCell ref="E6:F6"/>
    <mergeCell ref="C28:D28"/>
    <mergeCell ref="E28:F28"/>
    <mergeCell ref="G28:H28"/>
  </mergeCells>
  <printOptions/>
  <pageMargins left="0.28" right="0.27" top="0.57" bottom="0.44" header="0.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2010-05-28T13:29:12Z</cp:lastPrinted>
  <dcterms:created xsi:type="dcterms:W3CDTF">1996-10-08T23:32:33Z</dcterms:created>
  <dcterms:modified xsi:type="dcterms:W3CDTF">2010-05-28T13:29:13Z</dcterms:modified>
  <cp:category/>
  <cp:version/>
  <cp:contentType/>
  <cp:contentStatus/>
</cp:coreProperties>
</file>